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Soziale Arbeit\Vernetzung\Bistum Basel\ÜPS\Homepage\"/>
    </mc:Choice>
  </mc:AlternateContent>
  <bookViews>
    <workbookView xWindow="120" yWindow="105" windowWidth="18795" windowHeight="12210" tabRatio="664" activeTab="2"/>
  </bookViews>
  <sheets>
    <sheet name="Sozialfonds" sheetId="8" r:id="rId1"/>
    <sheet name="Ausgaben nach Klienten" sheetId="15" r:id="rId2"/>
    <sheet name="Ausgaben nach Bedarf" sheetId="16" r:id="rId3"/>
    <sheet name="Einnahmen nach Spender" sheetId="14" r:id="rId4"/>
  </sheets>
  <definedNames>
    <definedName name="_xlcn.WorksheetConnection_Sozialfonds2016.xlsxTabelle11" hidden="1">Tabelle1[]</definedName>
    <definedName name="_xlcn.WorksheetConnection_Sozialfonds2016.xlsxTabelle131" hidden="1">Tabelle13</definedName>
  </definedNames>
  <calcPr calcId="152511"/>
  <pivotCaches>
    <pivotCache cacheId="12" r:id="rId5"/>
    <pivotCache cacheId="15" r:id="rId6"/>
    <pivotCache cacheId="18" r:id="rId7"/>
  </pivotCaches>
  <extLst>
    <ext xmlns:x15="http://schemas.microsoft.com/office/spreadsheetml/2010/11/main" uri="{FCE2AD5D-F65C-4FA6-A056-5C36A1767C68}">
      <x15:dataModel>
        <x15:modelTables>
          <x15:modelTable id="Tabelle13-45e95e27-6c04-4a0e-a184-fc928bc188e7" name="Tabelle13" connection="WorksheetConnection_Sozialfonds 2016.xlsx!Tabelle13"/>
          <x15:modelTable id="Tabelle1-841fd5df-ad53-41a6-adf8-a2516e9e5bde" name="Tabelle1" connection="WorksheetConnection_Sozialfonds 2016.xlsx!Tabelle1"/>
        </x15:modelTables>
      </x15:dataModel>
    </ext>
  </extLst>
</workbook>
</file>

<file path=xl/calcChain.xml><?xml version="1.0" encoding="utf-8"?>
<calcChain xmlns="http://schemas.openxmlformats.org/spreadsheetml/2006/main">
  <c r="J25" i="8" l="1"/>
  <c r="J19" i="8"/>
  <c r="J18" i="8"/>
  <c r="J17" i="8"/>
  <c r="G19" i="8"/>
  <c r="G18" i="8"/>
  <c r="G25" i="8" l="1"/>
  <c r="G26" i="8"/>
  <c r="G14" i="8"/>
  <c r="G17" i="8"/>
  <c r="J16" i="8" l="1"/>
  <c r="J15" i="8"/>
  <c r="G16" i="8"/>
  <c r="G15" i="8"/>
  <c r="J14" i="8" l="1"/>
  <c r="J28" i="8" l="1"/>
  <c r="J27" i="8"/>
  <c r="J26" i="8"/>
  <c r="J24" i="8"/>
  <c r="G28" i="8"/>
  <c r="G27" i="8"/>
  <c r="G24" i="8"/>
  <c r="J23" i="8" l="1"/>
  <c r="G22" i="8"/>
  <c r="G23" i="8"/>
  <c r="G12" i="8"/>
  <c r="J12" i="8"/>
  <c r="G13" i="8"/>
  <c r="J13" i="8"/>
  <c r="G20" i="8"/>
  <c r="J20" i="8"/>
  <c r="G21" i="8"/>
  <c r="J21" i="8"/>
  <c r="J22" i="8"/>
  <c r="F29" i="8" l="1"/>
  <c r="E29" i="8"/>
  <c r="G29" i="8" l="1"/>
  <c r="I29" i="8"/>
  <c r="H29" i="8"/>
  <c r="J29" i="8" l="1"/>
  <c r="C6" i="8"/>
  <c r="C7" i="8" l="1"/>
</calcChain>
</file>

<file path=xl/connections.xml><?xml version="1.0" encoding="utf-8"?>
<connections xmlns="http://schemas.openxmlformats.org/spreadsheetml/2006/main">
  <connection id="1" keepAlive="1" name="ThisWorkbookDataModel" description="Datenmodel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ozialfonds 2016.xlsx!Tabelle1" type="102" refreshedVersion="5" minRefreshableVersion="5">
    <extLst>
      <ext xmlns:x15="http://schemas.microsoft.com/office/spreadsheetml/2010/11/main" uri="{DE250136-89BD-433C-8126-D09CA5730AF9}">
        <x15:connection id="Tabelle1-841fd5df-ad53-41a6-adf8-a2516e9e5bde" autoDelete="1">
          <x15:rangePr sourceName="_xlcn.WorksheetConnection_Sozialfonds2016.xlsxTabelle11"/>
        </x15:connection>
      </ext>
    </extLst>
  </connection>
  <connection id="3" name="WorksheetConnection_Sozialfonds 2016.xlsx!Tabelle13" type="102" refreshedVersion="5" minRefreshableVersion="5">
    <extLst>
      <ext xmlns:x15="http://schemas.microsoft.com/office/spreadsheetml/2010/11/main" uri="{DE250136-89BD-433C-8126-D09CA5730AF9}">
        <x15:connection id="Tabelle13-45e95e27-6c04-4a0e-a184-fc928bc188e7">
          <x15:rangePr sourceName="_xlcn.WorksheetConnection_Sozialfonds2016.xlsxTabelle131"/>
        </x15:connection>
      </ext>
    </extLst>
  </connection>
</connections>
</file>

<file path=xl/sharedStrings.xml><?xml version="1.0" encoding="utf-8"?>
<sst xmlns="http://schemas.openxmlformats.org/spreadsheetml/2006/main" count="35" uniqueCount="22">
  <si>
    <t>Datum</t>
  </si>
  <si>
    <t>Name und Vorname</t>
  </si>
  <si>
    <t>Bedarf</t>
  </si>
  <si>
    <t>Ausgaben Kasse</t>
  </si>
  <si>
    <t>Saldo Kasse</t>
  </si>
  <si>
    <t>Einnahmen Konto</t>
  </si>
  <si>
    <t>Ausgaben Konto</t>
  </si>
  <si>
    <t>Saldo Konto</t>
  </si>
  <si>
    <t>D</t>
  </si>
  <si>
    <t>Einnahmen Kasse</t>
  </si>
  <si>
    <t>Vermögen heute</t>
  </si>
  <si>
    <t>Vermögen am 1.1.2016</t>
  </si>
  <si>
    <t>Zeilenbeschriftungen</t>
  </si>
  <si>
    <t>Gesamtergebnis</t>
  </si>
  <si>
    <t>Summe von Einnahmen Kasse</t>
  </si>
  <si>
    <t>Summe von Einnahmen Konto</t>
  </si>
  <si>
    <t>Ausgaben sortiert nach Klienten</t>
  </si>
  <si>
    <t>Ausgaben sortiert nach Bedarf</t>
  </si>
  <si>
    <t>Einnahmen sortiert nach Spender</t>
  </si>
  <si>
    <t>(Leer)</t>
  </si>
  <si>
    <t>Name der Stelle</t>
  </si>
  <si>
    <t>Name des Kontos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</si>
</sst>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Fr.&quot;\ #,##0.00"/>
    <numFmt numFmtId="165" formatCode="&quot;SFr.&quot;\ #,##0.00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Frutiger LT 47 LightCn"/>
      <family val="2"/>
    </font>
    <font>
      <sz val="12"/>
      <name val="Frutiger LT 47 LightCn"/>
      <family val="2"/>
    </font>
    <font>
      <sz val="14"/>
      <name val="Frutiger LT 47 LightCn"/>
      <family val="2"/>
    </font>
    <font>
      <b/>
      <sz val="16"/>
      <name val="Frutiger LT 47 LightCn"/>
      <family val="2"/>
    </font>
    <font>
      <b/>
      <sz val="14"/>
      <name val="Frutiger LT 47 LightCn"/>
      <family val="2"/>
    </font>
    <font>
      <sz val="12"/>
      <name val="Frutiger LT 47 LightC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/>
    <xf numFmtId="165" fontId="3" fillId="0" borderId="0" xfId="0" applyNumberFormat="1" applyFont="1"/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1" xfId="0" applyFont="1" applyBorder="1"/>
    <xf numFmtId="14" fontId="5" fillId="0" borderId="0" xfId="0" applyNumberFormat="1" applyFont="1" applyBorder="1" applyAlignment="1">
      <alignment horizontal="left"/>
    </xf>
    <xf numFmtId="0" fontId="6" fillId="0" borderId="0" xfId="0" applyFont="1"/>
    <xf numFmtId="165" fontId="3" fillId="0" borderId="1" xfId="0" applyNumberFormat="1" applyFont="1" applyBorder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Fill="1"/>
    <xf numFmtId="14" fontId="2" fillId="0" borderId="0" xfId="0" applyNumberFormat="1" applyFont="1" applyAlignment="1">
      <alignment horizontal="left"/>
    </xf>
    <xf numFmtId="165" fontId="2" fillId="0" borderId="0" xfId="0" applyNumberFormat="1" applyFont="1"/>
    <xf numFmtId="164" fontId="3" fillId="0" borderId="0" xfId="0" applyNumberFormat="1" applyFont="1"/>
    <xf numFmtId="0" fontId="3" fillId="2" borderId="0" xfId="0" applyFont="1" applyFill="1" applyAlignment="1">
      <alignment vertical="top"/>
    </xf>
    <xf numFmtId="165" fontId="3" fillId="2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4" fontId="3" fillId="0" borderId="0" xfId="0" applyNumberFormat="1" applyFont="1" applyFill="1"/>
    <xf numFmtId="14" fontId="3" fillId="0" borderId="0" xfId="0" applyNumberFormat="1" applyFont="1"/>
    <xf numFmtId="165" fontId="3" fillId="0" borderId="0" xfId="0" applyNumberFormat="1" applyFont="1" applyFill="1"/>
    <xf numFmtId="2" fontId="3" fillId="0" borderId="0" xfId="0" applyNumberFormat="1" applyFont="1" applyFill="1"/>
    <xf numFmtId="1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165" fontId="3" fillId="3" borderId="0" xfId="0" applyNumberFormat="1" applyFont="1" applyFill="1" applyAlignment="1">
      <alignment vertical="top"/>
    </xf>
    <xf numFmtId="165" fontId="7" fillId="3" borderId="0" xfId="0" applyNumberFormat="1" applyFont="1" applyFill="1" applyAlignment="1">
      <alignment vertical="top"/>
    </xf>
    <xf numFmtId="165" fontId="3" fillId="3" borderId="0" xfId="0" applyNumberFormat="1" applyFont="1" applyFill="1"/>
    <xf numFmtId="165" fontId="3" fillId="4" borderId="0" xfId="0" applyNumberFormat="1" applyFont="1" applyFill="1" applyAlignment="1">
      <alignment vertical="top"/>
    </xf>
    <xf numFmtId="0" fontId="3" fillId="4" borderId="0" xfId="0" applyFont="1" applyFill="1" applyAlignment="1">
      <alignment vertical="top"/>
    </xf>
    <xf numFmtId="165" fontId="7" fillId="3" borderId="0" xfId="0" applyNumberFormat="1" applyFont="1" applyFill="1"/>
  </cellXfs>
  <cellStyles count="1">
    <cellStyle name="Standard" xfId="0" builtinId="0"/>
  </cellStyles>
  <dxfs count="128"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&quot;SFr.&quot;\ #,##0.00"/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65" formatCode="&quot;SFr.&quot;\ #,##0.00"/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Frutiger LT 47 LightC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utiger LT 47 LightCn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fenstein Martina" refreshedDate="42389.576922337961" createdVersion="5" refreshedVersion="5" minRefreshableVersion="3" recordCount="17">
  <cacheSource type="worksheet">
    <worksheetSource name="Tabelle1"/>
  </cacheSource>
  <cacheFields count="10">
    <cacheField name="Datum" numFmtId="14">
      <sharedItems containsNonDate="0" containsString="0" containsBlank="1"/>
    </cacheField>
    <cacheField name="Name und Vorname" numFmtId="0">
      <sharedItems containsNonDate="0" containsBlank="1" count="9">
        <m/>
        <s v="Müller" u="1"/>
        <s v="Passant unbekannt (WB)" u="1"/>
        <s v="Saldo" u="1"/>
        <s v="Kaufmann Markus und Volonté Karin" u="1"/>
        <s v="Kath. Kirche" u="1"/>
        <s v="Einlage in Kasse" u="1"/>
        <s v="Ref. Kirche" u="1"/>
        <s v="Caritas Luzern" u="1"/>
      </sharedItems>
    </cacheField>
    <cacheField name="Bedarf" numFmtId="0">
      <sharedItems containsNonDate="0" containsBlank="1" count="7">
        <m/>
        <s v="Spende" u="1"/>
        <s v="Kollekte" u="1"/>
        <s v="Gutscheine Caritas Markt" u="1"/>
        <s v="Anschubfinanzierung" u="1"/>
        <s v="Beitrag" u="1"/>
        <s v="Überbrückung" u="1"/>
      </sharedItems>
    </cacheField>
    <cacheField name="D" numFmtId="0">
      <sharedItems containsNonDate="0" containsString="0" containsBlank="1"/>
    </cacheField>
    <cacheField name="Einnahmen Kasse" numFmtId="165">
      <sharedItems containsNonDate="0" containsString="0" containsBlank="1"/>
    </cacheField>
    <cacheField name="Ausgaben Kasse" numFmtId="165">
      <sharedItems containsNonDate="0" containsString="0" containsBlank="1"/>
    </cacheField>
    <cacheField name="Saldo Kasse" numFmtId="165">
      <sharedItems containsSemiMixedTypes="0" containsString="0" containsNumber="1" containsInteger="1" minValue="0" maxValue="0"/>
    </cacheField>
    <cacheField name="Einnahmen Konto" numFmtId="165">
      <sharedItems containsNonDate="0" containsString="0" containsBlank="1"/>
    </cacheField>
    <cacheField name="Ausgaben Konto" numFmtId="165">
      <sharedItems containsNonDate="0" containsString="0" containsBlank="1"/>
    </cacheField>
    <cacheField name="Saldo Konto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Helfenstein Martina" refreshedDate="42389.5769693287" backgroundQuery="1" createdVersion="5" refreshedVersion="5" minRefreshableVersion="3" recordCount="0" supportSubquery="1" supportAdvancedDrill="1">
  <cacheSource type="external" connectionId="1"/>
  <cacheFields count="2">
    <cacheField name="[Tabelle1].[Name und Vorname].[Name und Vorname]" caption="Name und Vorname" numFmtId="0" hierarchy="1" level="1">
      <sharedItems containsNonDate="0" containsString="0" containsBlank="1" count="1">
        <m/>
      </sharedItems>
    </cacheField>
    <cacheField name="[Tabelle1].[Bedarf].[Bedarf]" caption="Bedarf" numFmtId="0" hierarchy="2" level="1">
      <sharedItems containsNonDate="0" containsString="0" containsBlank="1" count="1">
        <m/>
      </sharedItems>
    </cacheField>
  </cacheFields>
  <cacheHierarchies count="22">
    <cacheHierarchy uniqueName="[Tabelle1].[Datum]" caption="Datum" attribute="1" defaultMemberUniqueName="[Tabelle1].[Datum].[All]" allUniqueName="[Tabelle1].[Datum].[All]" dimensionUniqueName="[Tabelle1]" displayFolder="" count="0" memberValueDatatype="130" unbalanced="0"/>
    <cacheHierarchy uniqueName="[Tabelle1].[Name und Vorname]" caption="Name und Vorname" attribute="1" defaultMemberUniqueName="[Tabelle1].[Name und Vorname].[All]" allUniqueName="[Tabelle1].[Name und Vorname].[All]" dimensionUniqueName="[Tabelle1]" displayFolder="" count="2" memberValueDatatype="130" unbalanced="0">
      <fieldsUsage count="2">
        <fieldUsage x="-1"/>
        <fieldUsage x="0"/>
      </fieldsUsage>
    </cacheHierarchy>
    <cacheHierarchy uniqueName="[Tabelle1].[Bedarf]" caption="Bedarf" attribute="1" defaultMemberUniqueName="[Tabelle1].[Bedarf].[All]" allUniqueName="[Tabelle1].[Bedarf].[All]" dimensionUniqueName="[Tabelle1]" displayFolder="" count="2" memberValueDatatype="130" unbalanced="0">
      <fieldsUsage count="2">
        <fieldUsage x="-1"/>
        <fieldUsage x="1"/>
      </fieldsUsage>
    </cacheHierarchy>
    <cacheHierarchy uniqueName="[Tabelle1].[D]" caption="D" attribute="1" defaultMemberUniqueName="[Tabelle1].[D].[All]" allUniqueName="[Tabelle1].[D].[All]" dimensionUniqueName="[Tabelle1]" displayFolder="" count="0" memberValueDatatype="130" unbalanced="0"/>
    <cacheHierarchy uniqueName="[Tabelle1].[Einnahmen Kasse]" caption="Einnahmen Kasse" attribute="1" defaultMemberUniqueName="[Tabelle1].[Einnahmen Kasse].[All]" allUniqueName="[Tabelle1].[Einnahmen Kasse].[All]" dimensionUniqueName="[Tabelle1]" displayFolder="" count="0" memberValueDatatype="130" unbalanced="0"/>
    <cacheHierarchy uniqueName="[Tabelle1].[Ausgaben Kasse]" caption="Ausgaben Kasse" attribute="1" defaultMemberUniqueName="[Tabelle1].[Ausgaben Kasse].[All]" allUniqueName="[Tabelle1].[Ausgaben Kasse].[All]" dimensionUniqueName="[Tabelle1]" displayFolder="" count="0" memberValueDatatype="130" unbalanced="0"/>
    <cacheHierarchy uniqueName="[Tabelle1].[Saldo Kasse]" caption="Saldo Kasse" attribute="1" defaultMemberUniqueName="[Tabelle1].[Saldo Kasse].[All]" allUniqueName="[Tabelle1].[Saldo Kasse].[All]" dimensionUniqueName="[Tabelle1]" displayFolder="" count="0" memberValueDatatype="20" unbalanced="0"/>
    <cacheHierarchy uniqueName="[Tabelle1].[Einnahmen Konto]" caption="Einnahmen Konto" attribute="1" defaultMemberUniqueName="[Tabelle1].[Einnahmen Konto].[All]" allUniqueName="[Tabelle1].[Einnahmen Konto].[All]" dimensionUniqueName="[Tabelle1]" displayFolder="" count="0" memberValueDatatype="130" unbalanced="0"/>
    <cacheHierarchy uniqueName="[Tabelle1].[Ausgaben Konto]" caption="Ausgaben Konto" attribute="1" defaultMemberUniqueName="[Tabelle1].[Ausgaben Konto].[All]" allUniqueName="[Tabelle1].[Ausgaben Konto].[All]" dimensionUniqueName="[Tabelle1]" displayFolder="" count="0" memberValueDatatype="130" unbalanced="0"/>
    <cacheHierarchy uniqueName="[Tabelle1].[Saldo Konto]" caption="Saldo Konto" attribute="1" defaultMemberUniqueName="[Tabelle1].[Saldo Konto].[All]" allUniqueName="[Tabelle1].[Saldo Konto].[All]" dimensionUniqueName="[Tabelle1]" displayFolder="" count="0" memberValueDatatype="20" unbalanced="0"/>
    <cacheHierarchy uniqueName="[Tabelle13].[Datum]" caption="Datum" attribute="1" defaultMemberUniqueName="[Tabelle13].[Datum].[All]" allUniqueName="[Tabelle13].[Datum].[All]" dimensionUniqueName="[Tabelle13]" displayFolder="" count="0" memberValueDatatype="130" unbalanced="0"/>
    <cacheHierarchy uniqueName="[Tabelle13].[Name und Vorname]" caption="Name und Vorname" attribute="1" defaultMemberUniqueName="[Tabelle13].[Name und Vorname].[All]" allUniqueName="[Tabelle13].[Name und Vorname].[All]" dimensionUniqueName="[Tabelle13]" displayFolder="" count="0" memberValueDatatype="130" unbalanced="0"/>
    <cacheHierarchy uniqueName="[Tabelle13].[Geb.-Dat.]" caption="Geb.-Dat." attribute="1" defaultMemberUniqueName="[Tabelle13].[Geb.-Dat.].[All]" allUniqueName="[Tabelle13].[Geb.-Dat.].[All]" dimensionUniqueName="[Tabelle13]" displayFolder="" count="0" memberValueDatatype="130" unbalanced="0"/>
    <cacheHierarchy uniqueName="[Tabelle13].[Nationalität]" caption="Nationalität" attribute="1" defaultMemberUniqueName="[Tabelle13].[Nationalität].[All]" allUniqueName="[Tabelle13].[Nationalität].[All]" dimensionUniqueName="[Tabelle13]" displayFolder="" count="0" memberValueDatatype="130" unbalanced="0"/>
    <cacheHierarchy uniqueName="[Tabelle13].[Informiert]" caption="Informiert" attribute="1" defaultMemberUniqueName="[Tabelle13].[Informiert].[All]" allUniqueName="[Tabelle13].[Informiert].[All]" dimensionUniqueName="[Tabelle13]" displayFolder="" count="0" memberValueDatatype="130" unbalanced="0"/>
    <cacheHierarchy uniqueName="[Tabelle13].[Bargeld]" caption="Bargeld" attribute="1" defaultMemberUniqueName="[Tabelle13].[Bargeld].[All]" allUniqueName="[Tabelle13].[Bargeld].[All]" dimensionUniqueName="[Tabelle13]" displayFolder="" count="0" memberValueDatatype="130" unbalanced="0"/>
    <cacheHierarchy uniqueName="[Tabelle13].[Gutscheine]" caption="Gutscheine" attribute="1" defaultMemberUniqueName="[Tabelle13].[Gutscheine].[All]" allUniqueName="[Tabelle13].[Gutscheine].[All]" dimensionUniqueName="[Tabelle13]" displayFolder="" count="0" memberValueDatatype="130" unbalanced="0"/>
    <cacheHierarchy uniqueName="[Tabelle13].[Organisation]" caption="Organisation" attribute="1" defaultMemberUniqueName="[Tabelle13].[Organisation].[All]" allUniqueName="[Tabelle13].[Organisation].[All]" dimensionUniqueName="[Tabelle13]" displayFolder="" count="0" memberValueDatatype="130" unbalanced="0"/>
    <cacheHierarchy uniqueName="[Tabelle13].[Kürzel]" caption="Kürzel" attribute="1" defaultMemberUniqueName="[Tabelle13].[Kürzel].[All]" allUniqueName="[Tabelle13].[Kürzel].[All]" dimensionUniqueName="[Tabelle13]" displayFolder="" count="0" memberValueDatatype="130" unbalanced="0"/>
    <cacheHierarchy uniqueName="[Measures].[__XL_Count Tabelle1]" caption="__XL_Count Tabelle1" measure="1" displayFolder="" measureGroup="Tabelle1" count="0" hidden="1"/>
    <cacheHierarchy uniqueName="[Measures].[__XL_Count Tabelle13]" caption="__XL_Count Tabelle13" measure="1" displayFolder="" measureGroup="Tabelle13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Tabelle1" uniqueName="[Tabelle1]" caption="Tabelle1"/>
    <dimension name="Tabelle13" uniqueName="[Tabelle13]" caption="Tabelle13"/>
  </dimensions>
  <measureGroups count="2">
    <measureGroup name="Tabelle1" caption="Tabelle1"/>
    <measureGroup name="Tabelle13" caption="Tabelle1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Helfenstein Martina" refreshedDate="42389.57697037037" backgroundQuery="1" createdVersion="5" refreshedVersion="5" minRefreshableVersion="3" recordCount="0" supportSubquery="1" supportAdvancedDrill="1">
  <cacheSource type="external" connectionId="1"/>
  <cacheFields count="2">
    <cacheField name="[Tabelle1].[Bedarf].[Bedarf]" caption="Bedarf" numFmtId="0" hierarchy="2" level="1">
      <sharedItems containsNonDate="0" containsString="0" containsBlank="1" count="1">
        <m/>
      </sharedItems>
    </cacheField>
    <cacheField name="[Tabelle1].[Name und Vorname].[Name und Vorname]" caption="Name und Vorname" numFmtId="0" hierarchy="1" level="1">
      <sharedItems containsNonDate="0" containsString="0" containsBlank="1" count="1">
        <m/>
      </sharedItems>
    </cacheField>
  </cacheFields>
  <cacheHierarchies count="22">
    <cacheHierarchy uniqueName="[Tabelle1].[Datum]" caption="Datum" attribute="1" defaultMemberUniqueName="[Tabelle1].[Datum].[All]" allUniqueName="[Tabelle1].[Datum].[All]" dimensionUniqueName="[Tabelle1]" displayFolder="" count="0" memberValueDatatype="130" unbalanced="0"/>
    <cacheHierarchy uniqueName="[Tabelle1].[Name und Vorname]" caption="Name und Vorname" attribute="1" defaultMemberUniqueName="[Tabelle1].[Name und Vorname].[All]" allUniqueName="[Tabelle1].[Name und Vorname].[All]" dimensionUniqueName="[Tabelle1]" displayFolder="" count="2" memberValueDatatype="130" unbalanced="0">
      <fieldsUsage count="2">
        <fieldUsage x="-1"/>
        <fieldUsage x="1"/>
      </fieldsUsage>
    </cacheHierarchy>
    <cacheHierarchy uniqueName="[Tabelle1].[Bedarf]" caption="Bedarf" attribute="1" defaultMemberUniqueName="[Tabelle1].[Bedarf].[All]" allUniqueName="[Tabelle1].[Bedarf].[All]" dimensionUniqueName="[Tabelle1]" displayFolder="" count="2" memberValueDatatype="130" unbalanced="0">
      <fieldsUsage count="2">
        <fieldUsage x="-1"/>
        <fieldUsage x="0"/>
      </fieldsUsage>
    </cacheHierarchy>
    <cacheHierarchy uniqueName="[Tabelle1].[D]" caption="D" attribute="1" defaultMemberUniqueName="[Tabelle1].[D].[All]" allUniqueName="[Tabelle1].[D].[All]" dimensionUniqueName="[Tabelle1]" displayFolder="" count="0" memberValueDatatype="130" unbalanced="0"/>
    <cacheHierarchy uniqueName="[Tabelle1].[Einnahmen Kasse]" caption="Einnahmen Kasse" attribute="1" defaultMemberUniqueName="[Tabelle1].[Einnahmen Kasse].[All]" allUniqueName="[Tabelle1].[Einnahmen Kasse].[All]" dimensionUniqueName="[Tabelle1]" displayFolder="" count="0" memberValueDatatype="130" unbalanced="0"/>
    <cacheHierarchy uniqueName="[Tabelle1].[Ausgaben Kasse]" caption="Ausgaben Kasse" attribute="1" defaultMemberUniqueName="[Tabelle1].[Ausgaben Kasse].[All]" allUniqueName="[Tabelle1].[Ausgaben Kasse].[All]" dimensionUniqueName="[Tabelle1]" displayFolder="" count="0" memberValueDatatype="130" unbalanced="0"/>
    <cacheHierarchy uniqueName="[Tabelle1].[Saldo Kasse]" caption="Saldo Kasse" attribute="1" defaultMemberUniqueName="[Tabelle1].[Saldo Kasse].[All]" allUniqueName="[Tabelle1].[Saldo Kasse].[All]" dimensionUniqueName="[Tabelle1]" displayFolder="" count="0" memberValueDatatype="20" unbalanced="0"/>
    <cacheHierarchy uniqueName="[Tabelle1].[Einnahmen Konto]" caption="Einnahmen Konto" attribute="1" defaultMemberUniqueName="[Tabelle1].[Einnahmen Konto].[All]" allUniqueName="[Tabelle1].[Einnahmen Konto].[All]" dimensionUniqueName="[Tabelle1]" displayFolder="" count="0" memberValueDatatype="130" unbalanced="0"/>
    <cacheHierarchy uniqueName="[Tabelle1].[Ausgaben Konto]" caption="Ausgaben Konto" attribute="1" defaultMemberUniqueName="[Tabelle1].[Ausgaben Konto].[All]" allUniqueName="[Tabelle1].[Ausgaben Konto].[All]" dimensionUniqueName="[Tabelle1]" displayFolder="" count="0" memberValueDatatype="130" unbalanced="0"/>
    <cacheHierarchy uniqueName="[Tabelle1].[Saldo Konto]" caption="Saldo Konto" attribute="1" defaultMemberUniqueName="[Tabelle1].[Saldo Konto].[All]" allUniqueName="[Tabelle1].[Saldo Konto].[All]" dimensionUniqueName="[Tabelle1]" displayFolder="" count="0" memberValueDatatype="20" unbalanced="0"/>
    <cacheHierarchy uniqueName="[Tabelle13].[Datum]" caption="Datum" attribute="1" defaultMemberUniqueName="[Tabelle13].[Datum].[All]" allUniqueName="[Tabelle13].[Datum].[All]" dimensionUniqueName="[Tabelle13]" displayFolder="" count="0" memberValueDatatype="130" unbalanced="0"/>
    <cacheHierarchy uniqueName="[Tabelle13].[Name und Vorname]" caption="Name und Vorname" attribute="1" defaultMemberUniqueName="[Tabelle13].[Name und Vorname].[All]" allUniqueName="[Tabelle13].[Name und Vorname].[All]" dimensionUniqueName="[Tabelle13]" displayFolder="" count="0" memberValueDatatype="130" unbalanced="0"/>
    <cacheHierarchy uniqueName="[Tabelle13].[Geb.-Dat.]" caption="Geb.-Dat." attribute="1" defaultMemberUniqueName="[Tabelle13].[Geb.-Dat.].[All]" allUniqueName="[Tabelle13].[Geb.-Dat.].[All]" dimensionUniqueName="[Tabelle13]" displayFolder="" count="0" memberValueDatatype="130" unbalanced="0"/>
    <cacheHierarchy uniqueName="[Tabelle13].[Nationalität]" caption="Nationalität" attribute="1" defaultMemberUniqueName="[Tabelle13].[Nationalität].[All]" allUniqueName="[Tabelle13].[Nationalität].[All]" dimensionUniqueName="[Tabelle13]" displayFolder="" count="0" memberValueDatatype="130" unbalanced="0"/>
    <cacheHierarchy uniqueName="[Tabelle13].[Informiert]" caption="Informiert" attribute="1" defaultMemberUniqueName="[Tabelle13].[Informiert].[All]" allUniqueName="[Tabelle13].[Informiert].[All]" dimensionUniqueName="[Tabelle13]" displayFolder="" count="0" memberValueDatatype="130" unbalanced="0"/>
    <cacheHierarchy uniqueName="[Tabelle13].[Bargeld]" caption="Bargeld" attribute="1" defaultMemberUniqueName="[Tabelle13].[Bargeld].[All]" allUniqueName="[Tabelle13].[Bargeld].[All]" dimensionUniqueName="[Tabelle13]" displayFolder="" count="0" memberValueDatatype="130" unbalanced="0"/>
    <cacheHierarchy uniqueName="[Tabelle13].[Gutscheine]" caption="Gutscheine" attribute="1" defaultMemberUniqueName="[Tabelle13].[Gutscheine].[All]" allUniqueName="[Tabelle13].[Gutscheine].[All]" dimensionUniqueName="[Tabelle13]" displayFolder="" count="0" memberValueDatatype="130" unbalanced="0"/>
    <cacheHierarchy uniqueName="[Tabelle13].[Organisation]" caption="Organisation" attribute="1" defaultMemberUniqueName="[Tabelle13].[Organisation].[All]" allUniqueName="[Tabelle13].[Organisation].[All]" dimensionUniqueName="[Tabelle13]" displayFolder="" count="0" memberValueDatatype="130" unbalanced="0"/>
    <cacheHierarchy uniqueName="[Tabelle13].[Kürzel]" caption="Kürzel" attribute="1" defaultMemberUniqueName="[Tabelle13].[Kürzel].[All]" allUniqueName="[Tabelle13].[Kürzel].[All]" dimensionUniqueName="[Tabelle13]" displayFolder="" count="0" memberValueDatatype="130" unbalanced="0"/>
    <cacheHierarchy uniqueName="[Measures].[__XL_Count Tabelle1]" caption="__XL_Count Tabelle1" measure="1" displayFolder="" measureGroup="Tabelle1" count="0" hidden="1"/>
    <cacheHierarchy uniqueName="[Measures].[__XL_Count Tabelle13]" caption="__XL_Count Tabelle13" measure="1" displayFolder="" measureGroup="Tabelle13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Tabelle1" uniqueName="[Tabelle1]" caption="Tabelle1"/>
    <dimension name="Tabelle13" uniqueName="[Tabelle13]" caption="Tabelle13"/>
  </dimensions>
  <measureGroups count="2">
    <measureGroup name="Tabelle1" caption="Tabelle1"/>
    <measureGroup name="Tabelle13" caption="Tabelle1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  <r>
    <m/>
    <x v="0"/>
    <x v="0"/>
    <m/>
    <m/>
    <m/>
    <n v="0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Werte" updatedVersion="5" minRefreshableVersion="3" useAutoFormatting="1" subtotalHiddenItems="1" itemPrintTitles="1" createdVersion="5" indent="0" outline="1" outlineData="1" multipleFieldFilters="0">
  <location ref="A8:A11" firstHeaderRow="1" firstDataRow="1" firstDataCol="1"/>
  <pivotFields count="2">
    <pivotField axis="axisRow" allDrilled="1" showAll="0" sortType="ascending" defaultAttributeDrillState="1">
      <items count="2">
        <item x="0"/>
        <item t="default"/>
      </items>
    </pivotField>
    <pivotField axis="axisRow" allDrilled="1" showAll="0" sortType="ascending" defaultAttributeDrillState="1">
      <items count="2">
        <item x="0"/>
        <item t="default"/>
      </items>
    </pivotField>
  </pivotFields>
  <rowFields count="2">
    <field x="0"/>
    <field x="1"/>
  </rowFields>
  <rowItems count="3">
    <i>
      <x/>
    </i>
    <i r="1">
      <x/>
    </i>
    <i t="grand">
      <x/>
    </i>
  </rowItems>
  <formats count="12"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0" type="button" dataOnly="0" labelOnly="1" outline="0" axis="axisRow" fieldPosition="0"/>
    </format>
    <format dxfId="106">
      <pivotArea dataOnly="0" labelOnly="1" fieldPosition="0">
        <references count="1">
          <reference field="0" count="0"/>
        </references>
      </pivotArea>
    </format>
    <format dxfId="105">
      <pivotArea dataOnly="0" labelOnly="1" grandRow="1" outline="0" fieldPosition="0"/>
    </format>
    <format dxfId="104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le1]"/>
        <x15:activeTabTopLevelEntity name="[Tabelle13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6" cacheId="18" applyNumberFormats="0" applyBorderFormats="0" applyFontFormats="0" applyPatternFormats="0" applyAlignmentFormats="0" applyWidthHeightFormats="1" dataCaption="Werte" updatedVersion="5" minRefreshableVersion="3" useAutoFormatting="1" subtotalHiddenItems="1" itemPrintTitles="1" createdVersion="5" indent="0" outline="1" outlineData="1" multipleFieldFilters="0">
  <location ref="A8:A11" firstHeaderRow="1" firstDataRow="1" firstDataCol="1"/>
  <pivotFields count="2">
    <pivotField axis="axisRow" allDrilled="1" showAll="0" sortType="ascending" defaultAttributeDrillState="1">
      <items count="2">
        <item x="0"/>
        <item t="default"/>
      </items>
    </pivotField>
    <pivotField axis="axisRow" allDrilled="1" showAll="0" sortType="ascending" defaultAttributeDrillState="1">
      <items count="2">
        <item x="0"/>
        <item t="default"/>
      </items>
    </pivotField>
  </pivotFields>
  <rowFields count="2">
    <field x="0"/>
    <field x="1"/>
  </rowFields>
  <rowItems count="3">
    <i>
      <x/>
    </i>
    <i r="1">
      <x/>
    </i>
    <i t="grand">
      <x/>
    </i>
  </rowItems>
  <formats count="12"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0" type="button" dataOnly="0" labelOnly="1" outline="0" axis="axisRow" fieldPosition="0"/>
    </format>
    <format dxfId="100">
      <pivotArea dataOnly="0" labelOnly="1" fieldPosition="0">
        <references count="1">
          <reference field="0" count="0"/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2">
          <reference field="0" count="1" selected="0">
            <x v="1048832"/>
          </reference>
          <reference field="1" count="0"/>
        </references>
      </pivotArea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ozialfonds 2016.xlsx!Tabelle1">
        <x15:activeTabTopLevelEntity name="[Tabelle1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8:C9" firstHeaderRow="0" firstDataRow="1" firstDataCol="1"/>
  <pivotFields count="10">
    <pivotField showAll="0"/>
    <pivotField axis="axisRow" showAll="0" sortType="ascending">
      <items count="10">
        <item h="1" m="1" x="8"/>
        <item h="1" m="1" x="6"/>
        <item m="1" x="5"/>
        <item h="1" m="1" x="4"/>
        <item h="1" m="1" x="1"/>
        <item h="1" m="1" x="2"/>
        <item m="1" x="7"/>
        <item h="1" m="1" x="3"/>
        <item h="1" x="0"/>
        <item t="default"/>
      </items>
    </pivotField>
    <pivotField axis="axisRow" showAll="0" sortType="ascending">
      <items count="8">
        <item m="1" x="4"/>
        <item m="1" x="5"/>
        <item m="1" x="3"/>
        <item m="1" x="2"/>
        <item m="1" x="1"/>
        <item m="1" x="6"/>
        <item x="0"/>
        <item t="default"/>
      </items>
    </pivotField>
    <pivotField showAll="0"/>
    <pivotField dataField="1" showAll="0"/>
    <pivotField showAll="0"/>
    <pivotField numFmtId="165" showAll="0"/>
    <pivotField dataField="1" showAll="0"/>
    <pivotField showAll="0"/>
    <pivotField numFmtId="165" showAll="0"/>
  </pivotFields>
  <rowFields count="2">
    <field x="1"/>
    <field x="2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umme von Einnahmen Kasse" fld="4" baseField="1" baseItem="0" numFmtId="165"/>
    <dataField name="Summe von Einnahmen Konto" fld="7" baseField="1" baseItem="0" numFmtId="165"/>
  </dataFields>
  <formats count="14"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1" type="button" dataOnly="0" labelOnly="1" outline="0" axis="axisRow" fieldPosition="0"/>
    </format>
    <format dxfId="88">
      <pivotArea dataOnly="0" labelOnly="1" fieldPosition="0">
        <references count="1">
          <reference field="1" count="0"/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2">
          <reference field="1" count="1" selected="0">
            <x v="2"/>
          </reference>
          <reference field="2" count="3">
            <x v="1"/>
            <x v="3"/>
            <x v="4"/>
          </reference>
        </references>
      </pivotArea>
    </format>
    <format dxfId="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1" type="button" dataOnly="0" labelOnly="1" outline="0" axis="axisRow" fieldPosition="0"/>
    </format>
    <format dxfId="81">
      <pivotArea dataOnly="0" labelOnly="1" fieldPosition="0">
        <references count="1">
          <reference field="1" count="0"/>
        </references>
      </pivotArea>
    </format>
    <format dxfId="80">
      <pivotArea dataOnly="0" labelOnly="1" grandRow="1" outline="0" fieldPosition="0"/>
    </format>
    <format dxfId="79">
      <pivotArea dataOnly="0" labelOnly="1" fieldPosition="0">
        <references count="2">
          <reference field="1" count="1" selected="0">
            <x v="2"/>
          </reference>
          <reference field="2" count="3">
            <x v="1"/>
            <x v="3"/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e1" displayName="Tabelle1" ref="A11:J29" totalsRowCount="1" headerRowDxfId="127" dataDxfId="126" totalsRowDxfId="125">
  <autoFilter ref="A11:J28"/>
  <sortState ref="A12:J53">
    <sortCondition ref="A12:A53"/>
    <sortCondition ref="B12:B53"/>
  </sortState>
  <tableColumns count="10">
    <tableColumn id="1" name="Datum" dataDxfId="124" totalsRowDxfId="77"/>
    <tableColumn id="2" name="Name und Vorname" dataDxfId="123" totalsRowDxfId="76"/>
    <tableColumn id="4" name="Bedarf" dataDxfId="122" totalsRowDxfId="75"/>
    <tableColumn id="5" name="D" dataDxfId="121" totalsRowDxfId="74"/>
    <tableColumn id="3" name="Einnahmen Kasse" totalsRowFunction="custom" dataDxfId="120" totalsRowDxfId="73">
      <totalsRowFormula>SUM(Tabelle1[Einnahmen Kasse])</totalsRowFormula>
    </tableColumn>
    <tableColumn id="6" name="Ausgaben Kasse" totalsRowFunction="custom" dataDxfId="119" totalsRowDxfId="72">
      <totalsRowFormula>SUM(Tabelle1[Ausgaben Kasse])</totalsRowFormula>
    </tableColumn>
    <tableColumn id="7" name="Saldo Kasse" totalsRowFunction="custom" totalsRowDxfId="71">
      <calculatedColumnFormula>SUM(E10:F12)</calculatedColumnFormula>
      <totalsRowFormula>SUM(Tabelle1[[#Totals],[Einnahmen Kasse]]+Tabelle1[[#Totals],[Ausgaben Kasse]])</totalsRowFormula>
    </tableColumn>
    <tableColumn id="8" name="Einnahmen Konto" totalsRowFunction="custom" dataDxfId="118" totalsRowDxfId="70">
      <totalsRowFormula>SUM(Tabelle1[Einnahmen Konto])</totalsRowFormula>
    </tableColumn>
    <tableColumn id="10" name="Ausgaben Konto" totalsRowFunction="custom" dataDxfId="117" totalsRowDxfId="69">
      <totalsRowFormula>SUM(Tabelle1[Ausgaben Konto])</totalsRowFormula>
    </tableColumn>
    <tableColumn id="9" name="Saldo Konto" totalsRowFunction="custom" dataDxfId="116" totalsRowDxfId="68">
      <totalsRowFormula>SUM(Tabelle1[[#Totals],[Einnahmen Konto]]+Tabelle1[[#Totals],[Ausgaben Konto]])</totalsRowFormula>
    </tableColumn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pane ySplit="11" topLeftCell="A30" activePane="bottomLeft" state="frozen"/>
      <selection pane="bottomLeft" activeCell="B33" sqref="B33:E56"/>
    </sheetView>
  </sheetViews>
  <sheetFormatPr baseColWidth="10" defaultRowHeight="15.75" x14ac:dyDescent="0.25"/>
  <cols>
    <col min="1" max="1" width="11.7109375" style="9" customWidth="1"/>
    <col min="2" max="3" width="25.7109375" style="9" customWidth="1"/>
    <col min="4" max="4" width="3.5703125" style="9" customWidth="1"/>
    <col min="5" max="6" width="18.7109375" style="9" customWidth="1"/>
    <col min="7" max="9" width="18.7109375" style="10" customWidth="1"/>
    <col min="10" max="10" width="18.7109375" style="9" customWidth="1"/>
    <col min="11" max="16384" width="11.42578125" style="9"/>
  </cols>
  <sheetData>
    <row r="1" spans="1:10" ht="18.75" x14ac:dyDescent="0.3">
      <c r="A1" s="14" t="s">
        <v>20</v>
      </c>
      <c r="B1" s="6"/>
      <c r="C1" s="6"/>
      <c r="D1" s="6"/>
      <c r="E1" s="6"/>
      <c r="F1" s="6"/>
      <c r="G1" s="17"/>
      <c r="H1" s="17"/>
      <c r="I1" s="17"/>
      <c r="J1" s="6"/>
    </row>
    <row r="2" spans="1:10" x14ac:dyDescent="0.25">
      <c r="A2" s="7"/>
      <c r="B2" s="7"/>
      <c r="C2" s="7"/>
      <c r="D2" s="7"/>
      <c r="E2" s="7"/>
      <c r="F2" s="7"/>
      <c r="G2" s="8"/>
      <c r="H2" s="8"/>
      <c r="I2" s="8"/>
      <c r="J2" s="7"/>
    </row>
    <row r="4" spans="1:10" s="5" customFormat="1" ht="20.25" x14ac:dyDescent="0.3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x14ac:dyDescent="0.25">
      <c r="D5" s="18"/>
      <c r="E5" s="18"/>
      <c r="F5" s="19"/>
    </row>
    <row r="6" spans="1:10" x14ac:dyDescent="0.25">
      <c r="A6" s="18" t="s">
        <v>11</v>
      </c>
      <c r="C6" s="10">
        <f>SUM(G12+J12)</f>
        <v>0</v>
      </c>
      <c r="D6" s="10"/>
      <c r="H6" s="9"/>
      <c r="I6" s="9"/>
    </row>
    <row r="7" spans="1:10" x14ac:dyDescent="0.25">
      <c r="A7" s="10" t="s">
        <v>10</v>
      </c>
      <c r="B7" s="10"/>
      <c r="C7" s="10">
        <f>SUM(Tabelle1[[#Totals],[Saldo Kasse]]+Tabelle1[[#Totals],[Saldo Konto]])</f>
        <v>0</v>
      </c>
      <c r="D7" s="10"/>
      <c r="E7" s="10"/>
      <c r="F7" s="10"/>
      <c r="G7" s="9"/>
      <c r="H7" s="9"/>
      <c r="I7" s="9"/>
    </row>
    <row r="8" spans="1:10" x14ac:dyDescent="0.25">
      <c r="A8" s="20"/>
      <c r="C8" s="21"/>
      <c r="D8" s="10"/>
      <c r="E8" s="10"/>
      <c r="F8" s="10"/>
      <c r="G8" s="9"/>
      <c r="H8" s="9"/>
      <c r="I8" s="9"/>
    </row>
    <row r="9" spans="1:10" x14ac:dyDescent="0.25">
      <c r="A9" s="18"/>
      <c r="D9" s="10"/>
      <c r="E9" s="10"/>
      <c r="F9" s="10"/>
      <c r="G9" s="9"/>
      <c r="H9" s="9"/>
      <c r="I9" s="9"/>
    </row>
    <row r="10" spans="1:10" x14ac:dyDescent="0.25">
      <c r="A10" s="18"/>
      <c r="F10" s="22"/>
    </row>
    <row r="11" spans="1:10" s="25" customFormat="1" x14ac:dyDescent="0.2">
      <c r="A11" s="23" t="s">
        <v>0</v>
      </c>
      <c r="B11" s="23" t="s">
        <v>1</v>
      </c>
      <c r="C11" s="23" t="s">
        <v>2</v>
      </c>
      <c r="D11" s="23" t="s">
        <v>8</v>
      </c>
      <c r="E11" s="23" t="s">
        <v>9</v>
      </c>
      <c r="F11" s="23" t="s">
        <v>3</v>
      </c>
      <c r="G11" s="40" t="s">
        <v>4</v>
      </c>
      <c r="H11" s="24" t="s">
        <v>5</v>
      </c>
      <c r="I11" s="24" t="s">
        <v>6</v>
      </c>
      <c r="J11" s="41" t="s">
        <v>7</v>
      </c>
    </row>
    <row r="12" spans="1:10" s="27" customFormat="1" x14ac:dyDescent="0.2">
      <c r="A12" s="26"/>
      <c r="C12" s="26"/>
      <c r="E12" s="28"/>
      <c r="F12" s="28"/>
      <c r="G12" s="37">
        <f>SUM(E12:F12)</f>
        <v>0</v>
      </c>
      <c r="H12" s="28"/>
      <c r="I12" s="28"/>
      <c r="J12" s="37">
        <f>SUM(H12:I12)</f>
        <v>0</v>
      </c>
    </row>
    <row r="13" spans="1:10" s="29" customFormat="1" x14ac:dyDescent="0.2">
      <c r="A13" s="26"/>
      <c r="B13" s="27"/>
      <c r="C13" s="26"/>
      <c r="D13" s="27"/>
      <c r="E13" s="28"/>
      <c r="F13" s="28"/>
      <c r="G13" s="37">
        <f>SUM(E12:F13)</f>
        <v>0</v>
      </c>
      <c r="H13" s="28"/>
      <c r="I13" s="28"/>
      <c r="J13" s="37">
        <f>SUM(H12:I13)</f>
        <v>0</v>
      </c>
    </row>
    <row r="14" spans="1:10" s="29" customFormat="1" x14ac:dyDescent="0.2">
      <c r="A14" s="34"/>
      <c r="B14" s="35"/>
      <c r="C14" s="34"/>
      <c r="D14" s="34"/>
      <c r="E14" s="36"/>
      <c r="F14" s="36"/>
      <c r="G14" s="38">
        <f>SUM(E12:F14)</f>
        <v>0</v>
      </c>
      <c r="H14" s="36"/>
      <c r="I14" s="36"/>
      <c r="J14" s="38">
        <f>SUM(H12:I14)</f>
        <v>0</v>
      </c>
    </row>
    <row r="15" spans="1:10" s="29" customFormat="1" x14ac:dyDescent="0.2">
      <c r="A15" s="34"/>
      <c r="B15" s="35"/>
      <c r="C15" s="34"/>
      <c r="D15" s="34"/>
      <c r="E15" s="36"/>
      <c r="F15" s="36"/>
      <c r="G15" s="38">
        <f>SUM(E12:F15)</f>
        <v>0</v>
      </c>
      <c r="H15" s="36"/>
      <c r="I15" s="36"/>
      <c r="J15" s="38">
        <f>SUM(H12:I15)</f>
        <v>0</v>
      </c>
    </row>
    <row r="16" spans="1:10" s="29" customFormat="1" x14ac:dyDescent="0.2">
      <c r="A16" s="34"/>
      <c r="B16" s="35"/>
      <c r="C16" s="34"/>
      <c r="D16" s="34"/>
      <c r="E16" s="36"/>
      <c r="F16" s="36"/>
      <c r="G16" s="38">
        <f>SUM(E12:F16)</f>
        <v>0</v>
      </c>
      <c r="H16" s="36"/>
      <c r="I16" s="36"/>
      <c r="J16" s="38">
        <f>SUM(H12:I16)</f>
        <v>0</v>
      </c>
    </row>
    <row r="17" spans="1:10" s="29" customFormat="1" x14ac:dyDescent="0.2">
      <c r="A17" s="34"/>
      <c r="B17" s="35"/>
      <c r="C17" s="34"/>
      <c r="D17" s="34"/>
      <c r="E17" s="36"/>
      <c r="F17" s="36"/>
      <c r="G17" s="38">
        <f>SUM(E15:F17)</f>
        <v>0</v>
      </c>
      <c r="H17" s="36"/>
      <c r="I17" s="36"/>
      <c r="J17" s="38">
        <f>SUM(H12:I17)</f>
        <v>0</v>
      </c>
    </row>
    <row r="18" spans="1:10" s="29" customFormat="1" x14ac:dyDescent="0.2">
      <c r="A18" s="34"/>
      <c r="B18" s="35"/>
      <c r="C18" s="34"/>
      <c r="D18" s="34"/>
      <c r="E18" s="36"/>
      <c r="F18" s="36"/>
      <c r="G18" s="38">
        <f>SUM(E12:F18)</f>
        <v>0</v>
      </c>
      <c r="H18" s="36"/>
      <c r="I18" s="36"/>
      <c r="J18" s="38">
        <f>SUM(H12:I18)</f>
        <v>0</v>
      </c>
    </row>
    <row r="19" spans="1:10" s="29" customFormat="1" x14ac:dyDescent="0.2">
      <c r="A19" s="34"/>
      <c r="B19" s="35"/>
      <c r="C19" s="34"/>
      <c r="D19" s="34"/>
      <c r="E19" s="36"/>
      <c r="F19" s="36"/>
      <c r="G19" s="38">
        <f>SUM(E12:F19)</f>
        <v>0</v>
      </c>
      <c r="H19" s="36"/>
      <c r="I19" s="36"/>
      <c r="J19" s="38">
        <f>SUM(H12:I19)</f>
        <v>0</v>
      </c>
    </row>
    <row r="20" spans="1:10" s="29" customFormat="1" x14ac:dyDescent="0.25">
      <c r="A20" s="30"/>
      <c r="B20" s="27"/>
      <c r="C20" s="26"/>
      <c r="D20" s="31"/>
      <c r="E20" s="10"/>
      <c r="F20" s="32"/>
      <c r="G20" s="39">
        <f>SUM(E12:F20)</f>
        <v>0</v>
      </c>
      <c r="H20" s="32"/>
      <c r="I20" s="32"/>
      <c r="J20" s="39">
        <f>SUM(H12:I20)</f>
        <v>0</v>
      </c>
    </row>
    <row r="21" spans="1:10" s="27" customFormat="1" x14ac:dyDescent="0.2">
      <c r="A21" s="26"/>
      <c r="E21" s="28"/>
      <c r="F21" s="28"/>
      <c r="G21" s="37">
        <f>SUM(E12:F21)</f>
        <v>0</v>
      </c>
      <c r="H21" s="28"/>
      <c r="I21" s="28"/>
      <c r="J21" s="37">
        <f>SUM(H12:I21)</f>
        <v>0</v>
      </c>
    </row>
    <row r="22" spans="1:10" s="27" customFormat="1" x14ac:dyDescent="0.2">
      <c r="A22" s="26"/>
      <c r="C22" s="26"/>
      <c r="E22" s="28"/>
      <c r="F22" s="28"/>
      <c r="G22" s="37">
        <f>SUM(E12:F22)</f>
        <v>0</v>
      </c>
      <c r="H22" s="28"/>
      <c r="I22" s="28"/>
      <c r="J22" s="37">
        <f>SUM(H12:I22)</f>
        <v>0</v>
      </c>
    </row>
    <row r="23" spans="1:10" s="27" customFormat="1" x14ac:dyDescent="0.25">
      <c r="A23" s="26"/>
      <c r="C23" s="26"/>
      <c r="D23" s="31"/>
      <c r="E23" s="10"/>
      <c r="F23" s="32"/>
      <c r="G23" s="39">
        <f>SUM(E12:F23)</f>
        <v>0</v>
      </c>
      <c r="H23" s="32"/>
      <c r="I23" s="32"/>
      <c r="J23" s="39">
        <f>SUM(H12:I23)</f>
        <v>0</v>
      </c>
    </row>
    <row r="24" spans="1:10" s="27" customFormat="1" x14ac:dyDescent="0.25">
      <c r="A24" s="26"/>
      <c r="C24" s="26"/>
      <c r="E24" s="28"/>
      <c r="F24" s="28"/>
      <c r="G24" s="39">
        <f>SUM(E12:F24)</f>
        <v>0</v>
      </c>
      <c r="H24" s="28"/>
      <c r="I24" s="28"/>
      <c r="J24" s="39">
        <f>SUM(H12:I24)</f>
        <v>0</v>
      </c>
    </row>
    <row r="25" spans="1:10" s="27" customFormat="1" x14ac:dyDescent="0.25">
      <c r="A25" s="34"/>
      <c r="B25" s="35"/>
      <c r="C25" s="34"/>
      <c r="D25" s="34"/>
      <c r="E25" s="36"/>
      <c r="F25" s="36"/>
      <c r="G25" s="39">
        <f>SUM(E12:F25)</f>
        <v>0</v>
      </c>
      <c r="H25" s="36"/>
      <c r="I25" s="36"/>
      <c r="J25" s="42">
        <f>SUM(H12:I25)</f>
        <v>0</v>
      </c>
    </row>
    <row r="26" spans="1:10" s="27" customFormat="1" x14ac:dyDescent="0.25">
      <c r="A26" s="26"/>
      <c r="C26" s="26"/>
      <c r="E26" s="28"/>
      <c r="F26" s="28"/>
      <c r="G26" s="39">
        <f>SUM(E12:F26)</f>
        <v>0</v>
      </c>
      <c r="H26" s="28"/>
      <c r="I26" s="28"/>
      <c r="J26" s="39">
        <f>SUM(H12:I26)</f>
        <v>0</v>
      </c>
    </row>
    <row r="27" spans="1:10" x14ac:dyDescent="0.25">
      <c r="A27" s="26"/>
      <c r="B27" s="27"/>
      <c r="C27" s="26"/>
      <c r="D27" s="31"/>
      <c r="E27" s="10"/>
      <c r="F27" s="32"/>
      <c r="G27" s="39">
        <f>SUM(E12:F27)</f>
        <v>0</v>
      </c>
      <c r="H27" s="32"/>
      <c r="I27" s="32"/>
      <c r="J27" s="39">
        <f>SUM(H12:I27)</f>
        <v>0</v>
      </c>
    </row>
    <row r="28" spans="1:10" x14ac:dyDescent="0.25">
      <c r="A28" s="26"/>
      <c r="B28" s="27"/>
      <c r="C28" s="26"/>
      <c r="D28" s="27"/>
      <c r="E28" s="28"/>
      <c r="F28" s="28"/>
      <c r="G28" s="39">
        <f>SUM(E12:F28)</f>
        <v>0</v>
      </c>
      <c r="H28" s="28"/>
      <c r="I28" s="28"/>
      <c r="J28" s="39">
        <f>SUM(H12:I28)</f>
        <v>0</v>
      </c>
    </row>
    <row r="29" spans="1:10" x14ac:dyDescent="0.25">
      <c r="A29" s="30"/>
      <c r="E29" s="10">
        <f>SUM(Tabelle1[Einnahmen Kasse])</f>
        <v>0</v>
      </c>
      <c r="F29" s="10">
        <f>SUM(Tabelle1[Ausgaben Kasse])</f>
        <v>0</v>
      </c>
      <c r="G29" s="39">
        <f>SUM(Tabelle1[[#Totals],[Einnahmen Kasse]]+Tabelle1[[#Totals],[Ausgaben Kasse]])</f>
        <v>0</v>
      </c>
      <c r="H29" s="10">
        <f>SUM(Tabelle1[Einnahmen Konto])</f>
        <v>0</v>
      </c>
      <c r="I29" s="10">
        <f>SUM(Tabelle1[Ausgaben Konto])</f>
        <v>0</v>
      </c>
      <c r="J29" s="39">
        <f>SUM(Tabelle1[[#Totals],[Einnahmen Konto]]+Tabelle1[[#Totals],[Ausgaben Konto]])</f>
        <v>0</v>
      </c>
    </row>
    <row r="30" spans="1:10" x14ac:dyDescent="0.25">
      <c r="A30" s="30"/>
      <c r="C30" s="31"/>
      <c r="D30" s="31"/>
      <c r="E30" s="31"/>
      <c r="F30" s="33"/>
      <c r="G30" s="32"/>
      <c r="H30" s="32"/>
      <c r="I30" s="32"/>
      <c r="J30" s="30"/>
    </row>
    <row r="31" spans="1:10" x14ac:dyDescent="0.25">
      <c r="A31" s="30"/>
      <c r="C31" s="31"/>
      <c r="D31" s="31"/>
      <c r="E31" s="31"/>
      <c r="F31" s="33"/>
      <c r="G31" s="32"/>
      <c r="H31" s="32"/>
      <c r="I31" s="32"/>
      <c r="J31" s="30"/>
    </row>
  </sheetData>
  <phoneticPr fontId="1" type="noConversion"/>
  <pageMargins left="0.59055118110236227" right="0.59055118110236227" top="0.98425196850393704" bottom="0.98425196850393704" header="0.51181102362204722" footer="0.51181102362204722"/>
  <pageSetup paperSize="9" scale="76" fitToHeight="0" orientation="landscape" r:id="rId1"/>
  <headerFooter alignWithMargins="0"/>
  <ignoredErrors>
    <ignoredError sqref="G26:G28 G12:G13 G15:G16 G19:G25 G18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2" sqref="A2"/>
    </sheetView>
  </sheetViews>
  <sheetFormatPr baseColWidth="10" defaultRowHeight="15.75" x14ac:dyDescent="0.25"/>
  <cols>
    <col min="1" max="1" width="24.42578125" style="9" customWidth="1"/>
    <col min="2" max="2" width="29.5703125" style="9" customWidth="1"/>
    <col min="3" max="3" width="29.28515625" style="9" customWidth="1"/>
    <col min="4" max="16384" width="11.42578125" style="9"/>
  </cols>
  <sheetData>
    <row r="1" spans="1:10" ht="18.75" x14ac:dyDescent="0.3">
      <c r="A1" s="14" t="s">
        <v>20</v>
      </c>
      <c r="B1" s="6"/>
      <c r="C1" s="6"/>
      <c r="D1" s="7"/>
      <c r="E1" s="7"/>
      <c r="F1" s="7"/>
      <c r="G1" s="8"/>
      <c r="H1" s="8"/>
      <c r="I1" s="8"/>
      <c r="J1" s="7"/>
    </row>
    <row r="2" spans="1:10" x14ac:dyDescent="0.25">
      <c r="A2" s="7"/>
      <c r="B2" s="7"/>
      <c r="C2" s="7"/>
      <c r="D2" s="7"/>
      <c r="E2" s="7"/>
      <c r="F2" s="7"/>
      <c r="G2" s="8"/>
      <c r="H2" s="8"/>
      <c r="I2" s="8"/>
      <c r="J2" s="7"/>
    </row>
    <row r="3" spans="1:10" x14ac:dyDescent="0.25">
      <c r="G3" s="10"/>
      <c r="H3" s="10"/>
      <c r="I3" s="10"/>
    </row>
    <row r="4" spans="1:10" s="5" customFormat="1" ht="20.25" x14ac:dyDescent="0.3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s="5" customFormat="1" x14ac:dyDescent="0.25">
      <c r="A5" s="1"/>
      <c r="B5" s="2"/>
      <c r="C5" s="2"/>
      <c r="D5" s="2"/>
      <c r="E5" s="2"/>
      <c r="F5" s="3"/>
      <c r="G5" s="4"/>
      <c r="H5" s="4"/>
      <c r="I5" s="4"/>
      <c r="J5" s="2"/>
    </row>
    <row r="6" spans="1:10" ht="18.75" x14ac:dyDescent="0.3">
      <c r="A6" s="16" t="s">
        <v>16</v>
      </c>
    </row>
    <row r="8" spans="1:10" x14ac:dyDescent="0.25">
      <c r="A8" s="11" t="s">
        <v>12</v>
      </c>
      <c r="B8"/>
      <c r="C8"/>
    </row>
    <row r="9" spans="1:10" x14ac:dyDescent="0.25">
      <c r="A9" s="12" t="s">
        <v>19</v>
      </c>
      <c r="B9"/>
      <c r="C9"/>
    </row>
    <row r="10" spans="1:10" x14ac:dyDescent="0.25">
      <c r="A10" s="13" t="s">
        <v>19</v>
      </c>
      <c r="B10"/>
      <c r="C10"/>
    </row>
    <row r="11" spans="1:10" x14ac:dyDescent="0.25">
      <c r="A11" s="12" t="s">
        <v>13</v>
      </c>
      <c r="B11"/>
      <c r="C11"/>
    </row>
    <row r="12" spans="1:10" x14ac:dyDescent="0.25">
      <c r="A12"/>
      <c r="B12"/>
      <c r="C12"/>
    </row>
    <row r="13" spans="1:10" x14ac:dyDescent="0.25">
      <c r="A13"/>
      <c r="B13"/>
      <c r="C13"/>
    </row>
    <row r="14" spans="1:10" x14ac:dyDescent="0.25">
      <c r="A14"/>
      <c r="B14"/>
      <c r="C14"/>
    </row>
    <row r="15" spans="1:10" x14ac:dyDescent="0.25">
      <c r="A15"/>
      <c r="B15"/>
      <c r="C15"/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0" sqref="A10"/>
    </sheetView>
  </sheetViews>
  <sheetFormatPr baseColWidth="10" defaultRowHeight="15.75" x14ac:dyDescent="0.25"/>
  <cols>
    <col min="1" max="1" width="24.42578125" style="9" customWidth="1"/>
    <col min="2" max="2" width="29.5703125" style="9" customWidth="1"/>
    <col min="3" max="3" width="29.28515625" style="9" customWidth="1"/>
    <col min="4" max="5" width="29" style="9" bestFit="1" customWidth="1"/>
    <col min="6" max="16384" width="11.42578125" style="9"/>
  </cols>
  <sheetData>
    <row r="1" spans="1:10" ht="18.75" x14ac:dyDescent="0.3">
      <c r="A1" s="14" t="s">
        <v>20</v>
      </c>
      <c r="B1" s="6"/>
      <c r="C1" s="6"/>
      <c r="D1" s="7"/>
      <c r="E1" s="7"/>
      <c r="F1" s="7"/>
      <c r="G1" s="8"/>
      <c r="H1" s="8"/>
      <c r="I1" s="8"/>
      <c r="J1" s="7"/>
    </row>
    <row r="2" spans="1:10" x14ac:dyDescent="0.25">
      <c r="A2" s="7"/>
      <c r="B2" s="7"/>
      <c r="C2" s="7"/>
      <c r="D2" s="7"/>
      <c r="E2" s="7"/>
      <c r="F2" s="7"/>
      <c r="G2" s="8"/>
      <c r="H2" s="8"/>
      <c r="I2" s="8"/>
      <c r="J2" s="7"/>
    </row>
    <row r="3" spans="1:10" x14ac:dyDescent="0.25">
      <c r="G3" s="10"/>
      <c r="H3" s="10"/>
      <c r="I3" s="10"/>
    </row>
    <row r="4" spans="1:10" s="5" customFormat="1" ht="20.25" x14ac:dyDescent="0.3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s="5" customFormat="1" x14ac:dyDescent="0.25">
      <c r="A5" s="1"/>
      <c r="B5" s="2"/>
      <c r="C5" s="2"/>
      <c r="D5" s="2"/>
      <c r="E5" s="2"/>
      <c r="F5" s="3"/>
      <c r="G5" s="4"/>
      <c r="H5" s="4"/>
      <c r="I5" s="4"/>
      <c r="J5" s="2"/>
    </row>
    <row r="6" spans="1:10" ht="18.75" x14ac:dyDescent="0.3">
      <c r="A6" s="16" t="s">
        <v>17</v>
      </c>
    </row>
    <row r="8" spans="1:10" x14ac:dyDescent="0.25">
      <c r="A8" s="11" t="s">
        <v>12</v>
      </c>
      <c r="B8"/>
      <c r="C8"/>
    </row>
    <row r="9" spans="1:10" x14ac:dyDescent="0.25">
      <c r="A9" s="12" t="s">
        <v>19</v>
      </c>
      <c r="B9"/>
      <c r="C9"/>
    </row>
    <row r="10" spans="1:10" x14ac:dyDescent="0.25">
      <c r="A10" s="13" t="s">
        <v>19</v>
      </c>
      <c r="B10"/>
      <c r="C10"/>
    </row>
    <row r="11" spans="1:10" x14ac:dyDescent="0.25">
      <c r="A11" s="12" t="s">
        <v>13</v>
      </c>
      <c r="B11"/>
      <c r="C11"/>
    </row>
    <row r="12" spans="1:10" x14ac:dyDescent="0.25">
      <c r="A12"/>
      <c r="B12"/>
      <c r="C12"/>
    </row>
    <row r="13" spans="1:10" x14ac:dyDescent="0.25">
      <c r="A13"/>
      <c r="B13"/>
      <c r="C13"/>
    </row>
    <row r="14" spans="1:10" x14ac:dyDescent="0.25">
      <c r="A14"/>
      <c r="B14"/>
      <c r="C14"/>
    </row>
    <row r="15" spans="1:10" x14ac:dyDescent="0.25">
      <c r="A15"/>
      <c r="B15"/>
      <c r="C15"/>
    </row>
    <row r="16" spans="1:10" x14ac:dyDescent="0.25">
      <c r="A16"/>
      <c r="B16"/>
      <c r="C16"/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3" sqref="A13"/>
    </sheetView>
  </sheetViews>
  <sheetFormatPr baseColWidth="10" defaultRowHeight="15.75" x14ac:dyDescent="0.25"/>
  <cols>
    <col min="1" max="1" width="24.42578125" style="9" bestFit="1" customWidth="1"/>
    <col min="2" max="2" width="30.28515625" style="9" bestFit="1" customWidth="1"/>
    <col min="3" max="3" width="30.5703125" style="9" bestFit="1" customWidth="1"/>
    <col min="4" max="16384" width="11.42578125" style="9"/>
  </cols>
  <sheetData>
    <row r="1" spans="1:10" ht="18.75" x14ac:dyDescent="0.3">
      <c r="A1" s="14" t="s">
        <v>20</v>
      </c>
      <c r="B1" s="6"/>
      <c r="C1" s="6"/>
      <c r="D1" s="7"/>
      <c r="E1" s="7"/>
      <c r="F1" s="7"/>
      <c r="G1" s="8"/>
      <c r="H1" s="8"/>
      <c r="I1" s="8"/>
      <c r="J1" s="7"/>
    </row>
    <row r="2" spans="1:10" x14ac:dyDescent="0.25">
      <c r="A2" s="7"/>
      <c r="B2" s="7"/>
      <c r="C2" s="7"/>
      <c r="D2" s="7"/>
      <c r="E2" s="7"/>
      <c r="F2" s="7"/>
      <c r="G2" s="8"/>
      <c r="H2" s="8"/>
      <c r="I2" s="8"/>
      <c r="J2" s="7"/>
    </row>
    <row r="3" spans="1:10" x14ac:dyDescent="0.25">
      <c r="G3" s="10"/>
      <c r="H3" s="10"/>
      <c r="I3" s="10"/>
    </row>
    <row r="4" spans="1:10" s="5" customFormat="1" ht="20.25" x14ac:dyDescent="0.3">
      <c r="A4" s="15" t="s">
        <v>21</v>
      </c>
      <c r="B4" s="2"/>
      <c r="C4" s="2"/>
      <c r="D4" s="2"/>
      <c r="E4" s="2"/>
      <c r="F4" s="3"/>
      <c r="G4" s="4"/>
      <c r="H4" s="4"/>
      <c r="I4" s="4"/>
      <c r="J4" s="2"/>
    </row>
    <row r="5" spans="1:10" s="5" customFormat="1" x14ac:dyDescent="0.25">
      <c r="A5" s="1"/>
      <c r="B5" s="2"/>
      <c r="C5" s="2"/>
      <c r="D5" s="2"/>
      <c r="E5" s="2"/>
      <c r="F5" s="3"/>
      <c r="G5" s="4"/>
      <c r="H5" s="4"/>
      <c r="I5" s="4"/>
      <c r="J5" s="2"/>
    </row>
    <row r="6" spans="1:10" ht="18.75" x14ac:dyDescent="0.3">
      <c r="A6" s="16" t="s">
        <v>18</v>
      </c>
    </row>
    <row r="8" spans="1:10" x14ac:dyDescent="0.25">
      <c r="A8" s="11" t="s">
        <v>12</v>
      </c>
      <c r="B8" s="9" t="s">
        <v>14</v>
      </c>
      <c r="C8" s="9" t="s">
        <v>15</v>
      </c>
    </row>
    <row r="9" spans="1:10" x14ac:dyDescent="0.25">
      <c r="A9" s="12" t="s">
        <v>13</v>
      </c>
      <c r="B9" s="10"/>
      <c r="C9" s="10"/>
    </row>
    <row r="10" spans="1:10" x14ac:dyDescent="0.25">
      <c r="A10"/>
      <c r="B10"/>
      <c r="C10"/>
    </row>
    <row r="11" spans="1:10" x14ac:dyDescent="0.25">
      <c r="A11"/>
      <c r="B11"/>
      <c r="C11"/>
    </row>
    <row r="12" spans="1:10" x14ac:dyDescent="0.25">
      <c r="A12"/>
      <c r="B12"/>
      <c r="C12"/>
    </row>
    <row r="13" spans="1:10" x14ac:dyDescent="0.25">
      <c r="A13"/>
      <c r="B13"/>
      <c r="C13"/>
    </row>
    <row r="14" spans="1:10" x14ac:dyDescent="0.25">
      <c r="A14"/>
      <c r="B14"/>
      <c r="C14"/>
    </row>
    <row r="15" spans="1:10" x14ac:dyDescent="0.25">
      <c r="A15"/>
      <c r="B15"/>
      <c r="C15"/>
    </row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Sozialfonds</vt:lpstr>
      <vt:lpstr>Ausgaben nach Klienten</vt:lpstr>
      <vt:lpstr>Ausgaben nach Bedarf</vt:lpstr>
      <vt:lpstr>Einnahmen nach Spender</vt:lpstr>
    </vt:vector>
  </TitlesOfParts>
  <Company>CH-6340 Baar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Helfenstein</dc:creator>
  <cp:lastModifiedBy>Helfenstein Martina</cp:lastModifiedBy>
  <cp:lastPrinted>2015-12-23T13:50:31Z</cp:lastPrinted>
  <dcterms:created xsi:type="dcterms:W3CDTF">2008-12-29T10:40:37Z</dcterms:created>
  <dcterms:modified xsi:type="dcterms:W3CDTF">2016-01-20T12:50:51Z</dcterms:modified>
</cp:coreProperties>
</file>